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MM/1 Øveture/"/>
    </mc:Choice>
  </mc:AlternateContent>
  <xr:revisionPtr revIDLastSave="147" documentId="109_{C6C88CD8-FC63-1D47-BA05-F40DAED2447E}" xr6:coauthVersionLast="47" xr6:coauthVersionMax="47" xr10:uidLastSave="{D1846435-B3CF-5A42-B684-73217F6C5C19}"/>
  <workbookProtection workbookAlgorithmName="SHA-512" workbookHashValue="5VdNGtsBibsr0B58J+xGhqwkp1Y9RY1JwmTGYiZ6um6qHabirdPNZBplCdIbuCONFSf8JKWBclGHUE/SV+7jhw==" workbookSaltValue="scnT1Kjgu+Z95A6W3cL7yA==" workbookSpinCount="100000" lockStructure="1"/>
  <bookViews>
    <workbookView xWindow="50960" yWindow="500" windowWidth="30940" windowHeight="2264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<sst xmlns="http://schemas.openxmlformats.org/spreadsheetml/2006/main" count="24" uniqueCount="24">
  <si>
    <t>Navn: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</si>
  <si>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</si>
  <si>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</si>
  <si>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</si>
  <si>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</si>
  <si>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</si>
  <si>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</si>
  <si>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</si>
  <si>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</si>
  <si>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</si>
  <si>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</si>
  <si>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</si>
  <si>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</si>
  <si>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</si>
  <si>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</si>
  <si>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</si>
  <si>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</si>
  <si>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</si>
  <si>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</si>
  <si>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</si>
  <si>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</si>
  <si>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t xml:space="preserve">MM tager forbehold for evt. fejl og mangler i dette skema. Kontakt sekretariatet for hjælp og vejledning eller med kommentarer og forslag. 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</si>
  <si>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Ved andre datoer: Find relevant skema på </t>
    </r>
    <r>
      <rPr>
        <sz val="11"/>
        <color theme="1"/>
        <rFont val="Calibri (Tekst)"/>
      </rPr>
      <t>musikerogmusikunderviser.dk</t>
    </r>
  </si>
  <si>
    <r>
      <rPr>
        <b/>
        <sz val="11"/>
        <color rgb="FF003FC2"/>
        <rFont val="Calibri (Tekst)"/>
      </rPr>
      <t>1/04 2026-30/9- 2026</t>
    </r>
    <r>
      <rPr>
        <b/>
        <sz val="11"/>
        <color rgb="FF003FC2"/>
        <rFont val="Calibri"/>
        <family val="2"/>
        <scheme val="minor"/>
      </rPr>
      <t xml:space="preserve"> </t>
    </r>
    <r>
      <rPr>
        <b/>
        <vertAlign val="superscript"/>
        <sz val="11"/>
        <color rgb="FFFF5955"/>
        <rFont val="Calibri (Tekst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</si>
</sst>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5955"/>
      <name val="Calibri (Tekst)"/>
    </font>
    <font>
      <b/>
      <sz val="9"/>
      <color rgb="FF003FC2"/>
      <name val="Calibri"/>
      <family val="2"/>
      <scheme val="minor"/>
    </font>
    <font>
      <sz val="11"/>
      <color theme="1"/>
      <name val="Calibri (Tekst)"/>
    </font>
    <font>
      <b/>
      <vertAlign val="superscript"/>
      <sz val="11"/>
      <color rgb="FFFF5955"/>
      <name val="Calibri (Tekst)"/>
    </font>
    <font>
      <b/>
      <sz val="11"/>
      <color rgb="FF003FC2"/>
      <name val="Calibri (Tekst)"/>
    </font>
    <font>
      <b/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4" fillId="2" borderId="0" xfId="0" applyFont="1" applyFill="1"/>
    <xf numFmtId="164" fontId="4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0" fontId="21" fillId="0" borderId="0" xfId="0" applyFont="1" applyAlignment="1">
      <alignment horizontal="left"/>
    </xf>
    <xf numFmtId="0" fontId="18" fillId="0" borderId="0" xfId="0" applyFont="1"/>
    <xf numFmtId="0" fontId="16" fillId="0" borderId="0" xfId="0" applyFont="1"/>
    <xf numFmtId="1" fontId="16" fillId="0" borderId="0" xfId="0" applyNumberFormat="1" applyFont="1"/>
    <xf numFmtId="0" fontId="19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167" fontId="0" fillId="2" borderId="0" xfId="0" applyNumberFormat="1" applyFill="1"/>
    <xf numFmtId="2" fontId="0" fillId="0" borderId="0" xfId="0" applyNumberFormat="1"/>
    <xf numFmtId="168" fontId="6" fillId="2" borderId="0" xfId="0" applyNumberFormat="1" applyFont="1" applyFill="1"/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3" fillId="0" borderId="10" xfId="0" applyFont="1" applyBorder="1"/>
    <xf numFmtId="0" fontId="3" fillId="0" borderId="1" xfId="0" applyFont="1" applyBorder="1"/>
    <xf numFmtId="0" fontId="15" fillId="0" borderId="1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22" fillId="2" borderId="5" xfId="0" applyFont="1" applyFill="1" applyBorder="1"/>
    <xf numFmtId="0" fontId="23" fillId="2" borderId="6" xfId="0" applyFont="1" applyFill="1" applyBorder="1"/>
    <xf numFmtId="0" fontId="23" fillId="2" borderId="12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  <xf numFmtId="0" fontId="13" fillId="0" borderId="0" xfId="0" applyFont="1" applyFill="1" applyAlignment="1">
      <alignment horizontal="left"/>
    </xf>
    <xf numFmtId="2" fontId="6" fillId="0" borderId="0" xfId="0" applyNumberFormat="1" applyFont="1" applyFill="1"/>
    <xf numFmtId="0" fontId="6" fillId="0" borderId="0" xfId="0" applyFont="1" applyFill="1"/>
    <xf numFmtId="0" fontId="28" fillId="0" borderId="0" xfId="0" applyFont="1" applyFill="1" applyAlignment="1">
      <alignment horizontal="center"/>
    </xf>
    <xf numFmtId="1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955"/>
      <color rgb="FF61B8FF"/>
      <color rgb="FF0076DA"/>
      <color rgb="FF003FC2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247650</xdr:colOff>
      <xdr:row>1</xdr:row>
      <xdr:rowOff>60960</xdr:rowOff>
    </xdr:from>
    <xdr:to>
      <xdr:col>37</xdr:col>
      <xdr:colOff>1202055</xdr:colOff>
      <xdr:row>1</xdr:row>
      <xdr:rowOff>542719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FD1695-9C13-49D8-8EBA-1906BAFC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9140" y="60960"/>
          <a:ext cx="1017270" cy="474139"/>
        </a:xfrm>
        <a:prstGeom prst="rect">
          <a:avLst/>
        </a:prstGeom>
      </xdr:spPr>
    </xdr:pic>
    <xdr:clientData/>
  </xdr:twoCellAnchor>
  <xdr:twoCellAnchor editAs="oneCell">
    <xdr:from>
      <xdr:col>37</xdr:col>
      <xdr:colOff>228600</xdr:colOff>
      <xdr:row>19</xdr:row>
      <xdr:rowOff>0</xdr:rowOff>
    </xdr:from>
    <xdr:to>
      <xdr:col>37</xdr:col>
      <xdr:colOff>1202055</xdr:colOff>
      <xdr:row>21</xdr:row>
      <xdr:rowOff>62659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48EF20-BD29-41AD-A145-3BB40BF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0090" y="7661910"/>
          <a:ext cx="1017270" cy="47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B1" zoomScale="170" zoomScaleNormal="170" workbookViewId="0">
      <selection activeCell="F5" sqref="F5:N5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3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29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58" t="s">
        <v>20</v>
      </c>
      <c r="E2" s="59"/>
      <c r="F2" s="59"/>
      <c r="G2" s="59"/>
      <c r="H2" s="59"/>
      <c r="I2" s="59"/>
      <c r="J2" s="59"/>
      <c r="K2" s="59"/>
      <c r="L2" s="59"/>
      <c r="M2" s="59"/>
      <c r="N2" s="60"/>
      <c r="O2" s="41"/>
      <c r="P2" s="32"/>
      <c r="Q2" s="32"/>
      <c r="R2" s="32"/>
      <c r="S2" s="32"/>
      <c r="T2" s="32"/>
      <c r="U2" s="3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81" t="s">
        <v>13</v>
      </c>
      <c r="E3" s="82"/>
      <c r="F3" s="82"/>
      <c r="G3" s="82"/>
      <c r="H3" s="82"/>
      <c r="I3" s="82"/>
      <c r="J3" s="82"/>
      <c r="K3" s="82"/>
      <c r="L3" s="82"/>
      <c r="M3" s="82"/>
      <c r="N3" s="83"/>
      <c r="O3" s="37"/>
      <c r="P3" s="31"/>
      <c r="Q3" s="31"/>
      <c r="R3" s="31"/>
      <c r="S3" s="3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50" t="s">
        <v>19</v>
      </c>
      <c r="E4" s="51"/>
      <c r="F4" s="84" t="s">
        <v>23</v>
      </c>
      <c r="G4" s="84"/>
      <c r="H4" s="84"/>
      <c r="I4" s="84"/>
      <c r="J4" s="84"/>
      <c r="K4" s="84"/>
      <c r="L4" s="84"/>
      <c r="M4" s="84"/>
      <c r="N4" s="85"/>
      <c r="O4" s="37"/>
      <c r="P4" s="31"/>
      <c r="Q4" s="31"/>
      <c r="R4" s="31"/>
      <c r="S4" s="3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66" t="s">
        <v>0</v>
      </c>
      <c r="E5" s="67"/>
      <c r="F5" s="68"/>
      <c r="G5" s="68"/>
      <c r="H5" s="68"/>
      <c r="I5" s="68"/>
      <c r="J5" s="68"/>
      <c r="K5" s="68"/>
      <c r="L5" s="68"/>
      <c r="M5" s="68"/>
      <c r="N5" s="69"/>
      <c r="O5" s="7"/>
      <c r="P5" s="3"/>
      <c r="Q5" s="3"/>
      <c r="R5" s="3"/>
      <c r="S5" s="3"/>
      <c r="T5" s="4"/>
    </row>
    <row r="6" spans="4:38" ht="16" thickBot="1" x14ac:dyDescent="0.25">
      <c r="D6" s="33" t="s">
        <v>7</v>
      </c>
      <c r="E6" s="28"/>
      <c r="F6" s="70"/>
      <c r="G6" s="71"/>
      <c r="H6" s="71"/>
      <c r="I6" s="71"/>
      <c r="J6" s="71"/>
      <c r="K6" s="71"/>
      <c r="L6" s="71"/>
      <c r="M6" s="71"/>
      <c r="N6" s="72"/>
      <c r="O6" s="36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6"/>
      <c r="P7" s="36"/>
      <c r="Q7" s="36"/>
      <c r="R7" s="6"/>
      <c r="S7" s="6"/>
      <c r="T7" s="6"/>
    </row>
    <row r="8" spans="4:38" x14ac:dyDescent="0.2">
      <c r="D8" s="73" t="s">
        <v>4</v>
      </c>
      <c r="E8" s="74"/>
      <c r="F8" s="74"/>
      <c r="G8" s="74"/>
      <c r="H8" s="74"/>
      <c r="I8" s="74"/>
      <c r="J8" s="74"/>
      <c r="K8" s="75" t="s">
        <v>11</v>
      </c>
      <c r="L8" s="75"/>
      <c r="M8" s="75"/>
      <c r="N8" s="76"/>
      <c r="O8" s="7"/>
      <c r="P8" s="7"/>
      <c r="Q8" s="7" t="s">
        <v>15</v>
      </c>
      <c r="R8" s="61"/>
      <c r="S8" s="61"/>
      <c r="T8" s="8" t="s">
        <v>17</v>
      </c>
      <c r="U8" s="9"/>
      <c r="V8" s="9"/>
      <c r="W8" s="9"/>
      <c r="X8" s="9"/>
      <c r="Y8" s="9"/>
    </row>
    <row r="9" spans="4:38" ht="17" x14ac:dyDescent="0.2">
      <c r="D9" s="64" t="s">
        <v>1</v>
      </c>
      <c r="E9" s="65"/>
      <c r="F9" s="65"/>
      <c r="G9" s="65"/>
      <c r="H9" s="65"/>
      <c r="I9" s="65"/>
      <c r="J9" s="34"/>
      <c r="K9" s="77" t="str">
        <f>IF(J9&gt;=1000,(TIME(23,59,0)-Q9)+TIME(0,1,0),IF(AND(J9&lt;1000,J9&lt;&gt;""),TIME(14,0,0)+MROUND((TIME(10,0,0)-Q9)/3,"00:01:00"),TEXT("0000","00\:00")))</f>
        <v>00:00</v>
      </c>
      <c r="L9" s="77"/>
      <c r="M9" s="77"/>
      <c r="N9" s="78"/>
      <c r="O9" s="10">
        <f>K9*1440</f>
        <v>0</v>
      </c>
      <c r="P9" s="7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62" t="s">
        <v>2</v>
      </c>
      <c r="E10" s="63"/>
      <c r="F10" s="63"/>
      <c r="G10" s="63"/>
      <c r="H10" s="63"/>
      <c r="I10" s="63"/>
      <c r="J10" s="35"/>
      <c r="K10" s="79">
        <f>ROUND((J10*(TIME(14,0,0)+(TIME(10,0,)/3)))*2400,0)/2400</f>
        <v>0</v>
      </c>
      <c r="L10" s="79"/>
      <c r="M10" s="79"/>
      <c r="N10" s="80"/>
      <c r="O10" s="10">
        <f>(IF(LEN(K10)&gt;2,MID(K10,1,LEN(K10)-2),0)*60)</f>
        <v>0</v>
      </c>
      <c r="P10" s="7"/>
      <c r="Q10" s="7"/>
      <c r="R10" s="8"/>
      <c r="S10" s="7"/>
      <c r="T10" s="8">
        <f t="shared" ref="T10:T11" si="0">K10</f>
        <v>0</v>
      </c>
      <c r="U10" s="9"/>
      <c r="V10" s="9"/>
      <c r="W10" s="15"/>
      <c r="X10" s="15"/>
      <c r="Y10" s="15"/>
      <c r="Z10" s="16"/>
    </row>
    <row r="11" spans="4:38" ht="17" x14ac:dyDescent="0.2">
      <c r="D11" s="64" t="s">
        <v>3</v>
      </c>
      <c r="E11" s="65"/>
      <c r="F11" s="65"/>
      <c r="G11" s="65"/>
      <c r="H11" s="65"/>
      <c r="I11" s="65"/>
      <c r="J11" s="34"/>
      <c r="K11" s="77">
        <f>IF(J11&lt;=1400,Q11,TIME(14,0,0)+MROUND(((Q11-TIME(14,0,0))/3),"00:01:00"))</f>
        <v>0</v>
      </c>
      <c r="L11" s="77"/>
      <c r="M11" s="77"/>
      <c r="N11" s="78"/>
      <c r="O11" s="10">
        <f>K11*1440</f>
        <v>0</v>
      </c>
      <c r="P11" s="55"/>
      <c r="Q11" s="11">
        <f>TIME(TRUNC(J11/100),MOD(J11,100),0)+ROUNDDOWN((TRUNC(J11/100)/24)*1,0)</f>
        <v>0</v>
      </c>
      <c r="R11" s="8"/>
      <c r="S11" s="7"/>
      <c r="T11" s="8">
        <f t="shared" si="0"/>
        <v>0</v>
      </c>
      <c r="U11" s="9"/>
      <c r="V11" s="9"/>
      <c r="W11" s="13"/>
      <c r="X11" s="13"/>
      <c r="Y11" s="13"/>
      <c r="Z11" s="14"/>
    </row>
    <row r="12" spans="4:38" x14ac:dyDescent="0.2">
      <c r="D12" s="92" t="s">
        <v>16</v>
      </c>
      <c r="E12" s="93"/>
      <c r="F12" s="93"/>
      <c r="G12" s="93"/>
      <c r="H12" s="93"/>
      <c r="I12" s="93"/>
      <c r="J12" s="93"/>
      <c r="K12" s="94">
        <f>T9+T10+T11</f>
        <v>0</v>
      </c>
      <c r="L12" s="67"/>
      <c r="M12" s="67"/>
      <c r="N12" s="95"/>
      <c r="O12" s="7"/>
      <c r="P12" s="7"/>
      <c r="Q12" s="7"/>
      <c r="R12" s="17"/>
      <c r="S12" s="17"/>
      <c r="T12" s="18"/>
      <c r="U12" s="9"/>
      <c r="V12" s="9"/>
      <c r="W12" s="9"/>
      <c r="X12" s="9"/>
      <c r="Y12" s="9"/>
    </row>
    <row r="13" spans="4:38" ht="16" thickBot="1" x14ac:dyDescent="0.25">
      <c r="D13" s="99" t="s">
        <v>18</v>
      </c>
      <c r="E13" s="100"/>
      <c r="F13" s="100"/>
      <c r="G13" s="100"/>
      <c r="H13" s="100"/>
      <c r="I13" s="100"/>
      <c r="J13" s="100"/>
      <c r="K13" s="101">
        <f>K12*24</f>
        <v>0</v>
      </c>
      <c r="L13" s="101"/>
      <c r="M13" s="101"/>
      <c r="N13" s="102"/>
      <c r="O13" s="7"/>
      <c r="P13" s="7"/>
      <c r="Q13" s="7"/>
      <c r="R13" s="17"/>
      <c r="S13" s="17"/>
      <c r="T13" s="18"/>
      <c r="U13" s="9"/>
      <c r="V13" s="9"/>
      <c r="W13" s="9"/>
      <c r="X13" s="9"/>
      <c r="Y13" s="9"/>
    </row>
    <row r="14" spans="4:38" s="29" customFormat="1" ht="16" thickBot="1" x14ac:dyDescent="0.25">
      <c r="D14" s="36"/>
      <c r="E14" s="36"/>
      <c r="F14" s="36"/>
      <c r="G14" s="36"/>
      <c r="H14" s="36"/>
      <c r="I14" s="36"/>
      <c r="J14" s="7"/>
      <c r="K14" s="45"/>
      <c r="L14" s="45"/>
      <c r="M14" s="45"/>
      <c r="N14" s="45"/>
      <c r="O14"/>
      <c r="P14"/>
      <c r="Q14"/>
    </row>
    <row r="15" spans="4:38" x14ac:dyDescent="0.2">
      <c r="D15" s="112" t="s">
        <v>5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4"/>
      <c r="O15"/>
    </row>
    <row r="16" spans="4:38" x14ac:dyDescent="0.2">
      <c r="D16" s="115" t="s">
        <v>6</v>
      </c>
      <c r="E16" s="116"/>
      <c r="F16" s="116"/>
      <c r="G16" s="116"/>
      <c r="H16" s="116"/>
      <c r="I16" s="116"/>
      <c r="J16" s="116"/>
      <c r="K16" s="103"/>
      <c r="L16" s="104"/>
      <c r="M16" s="104"/>
      <c r="N16" s="105"/>
      <c r="O16" s="53"/>
    </row>
    <row r="17" spans="4:32" x14ac:dyDescent="0.2">
      <c r="D17" s="64" t="s">
        <v>8</v>
      </c>
      <c r="E17" s="65"/>
      <c r="F17" s="65"/>
      <c r="G17" s="65"/>
      <c r="H17" s="65"/>
      <c r="I17" s="65"/>
      <c r="J17" s="65"/>
      <c r="K17" s="106"/>
      <c r="L17" s="107"/>
      <c r="M17" s="107"/>
      <c r="N17" s="108"/>
      <c r="O17" s="54"/>
      <c r="R17" s="16"/>
    </row>
    <row r="18" spans="4:32" ht="18" thickBot="1" x14ac:dyDescent="0.25">
      <c r="D18" s="56" t="s">
        <v>14</v>
      </c>
      <c r="E18" s="57"/>
      <c r="F18" s="57"/>
      <c r="G18" s="57"/>
      <c r="H18" s="57"/>
      <c r="I18" s="57"/>
      <c r="J18" s="57"/>
      <c r="K18" s="109">
        <f>K16* 127.33 *N19+K17* 289.62*N19</f>
        <v>0</v>
      </c>
      <c r="L18" s="110"/>
      <c r="M18" s="110"/>
      <c r="N18" s="111"/>
      <c r="O18" s="42"/>
      <c r="P18" s="42"/>
      <c r="Q18" s="42"/>
      <c r="R18" s="42"/>
      <c r="S18" s="3"/>
      <c r="T18" s="22"/>
      <c r="U18" s="19"/>
      <c r="V18" s="20"/>
      <c r="W18" s="20"/>
      <c r="X18" s="21"/>
      <c r="Y18" s="3"/>
      <c r="Z18" s="18"/>
      <c r="AA18" s="19"/>
      <c r="AB18" s="20"/>
      <c r="AC18" s="20"/>
      <c r="AD18" s="21"/>
      <c r="AE18" s="3"/>
      <c r="AF18" s="22"/>
    </row>
    <row r="19" spans="4:32" s="29" customFormat="1" ht="20" thickBot="1" x14ac:dyDescent="0.3">
      <c r="E19" s="37"/>
      <c r="F19" s="38"/>
      <c r="G19" s="37"/>
      <c r="H19" s="37"/>
      <c r="I19" s="46"/>
      <c r="J19" s="46"/>
      <c r="K19" s="117"/>
      <c r="L19" s="117"/>
      <c r="M19" s="118" t="s">
        <v>12</v>
      </c>
      <c r="N19" s="119">
        <v>1.653378</v>
      </c>
      <c r="O19" s="120"/>
      <c r="P19" s="52"/>
      <c r="Q19"/>
      <c r="R19"/>
      <c r="S19"/>
      <c r="T19" s="43"/>
      <c r="V19" s="40"/>
      <c r="W19" s="40"/>
      <c r="X19" s="30"/>
      <c r="Z19" s="39"/>
      <c r="AB19" s="40"/>
      <c r="AC19" s="40"/>
      <c r="AD19" s="30"/>
      <c r="AF19" s="39"/>
    </row>
    <row r="20" spans="4:32" ht="19" x14ac:dyDescent="0.25">
      <c r="D20" s="96" t="s">
        <v>9</v>
      </c>
      <c r="E20" s="97"/>
      <c r="F20" s="97"/>
      <c r="G20" s="97"/>
      <c r="H20" s="97"/>
      <c r="I20" s="97"/>
      <c r="J20" s="97"/>
      <c r="K20" s="97"/>
      <c r="L20" s="97"/>
      <c r="M20" s="97"/>
      <c r="N20" s="98"/>
      <c r="O20"/>
      <c r="P20" s="44"/>
      <c r="Q20" s="44"/>
    </row>
    <row r="21" spans="4:32" x14ac:dyDescent="0.2">
      <c r="D21" s="89" t="s">
        <v>10</v>
      </c>
      <c r="E21" s="90"/>
      <c r="F21" s="90"/>
      <c r="G21" s="90"/>
      <c r="H21" s="90"/>
      <c r="I21" s="90"/>
      <c r="J21" s="90"/>
      <c r="K21" s="90"/>
      <c r="L21" s="90"/>
      <c r="M21" s="90"/>
      <c r="N21" s="91"/>
      <c r="O21"/>
      <c r="P21" s="44"/>
      <c r="Q21" s="44"/>
      <c r="R21" s="44"/>
    </row>
    <row r="22" spans="4:32" x14ac:dyDescent="0.2">
      <c r="D22" s="89" t="s">
        <v>22</v>
      </c>
      <c r="E22" s="90"/>
      <c r="F22" s="90"/>
      <c r="G22" s="90"/>
      <c r="H22" s="90"/>
      <c r="I22" s="90"/>
      <c r="J22" s="90"/>
      <c r="K22" s="90"/>
      <c r="L22" s="90"/>
      <c r="M22" s="90"/>
      <c r="N22" s="91"/>
      <c r="O22"/>
      <c r="P22" s="44"/>
      <c r="Q22" s="44"/>
      <c r="R22" s="44"/>
      <c r="S22" s="44"/>
      <c r="T22" s="4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4"/>
    </row>
    <row r="23" spans="4:32" ht="16" thickBot="1" x14ac:dyDescent="0.25">
      <c r="D23" s="86" t="s">
        <v>21</v>
      </c>
      <c r="E23" s="87"/>
      <c r="F23" s="87"/>
      <c r="G23" s="87"/>
      <c r="H23" s="87"/>
      <c r="I23" s="87"/>
      <c r="J23" s="87"/>
      <c r="K23" s="87"/>
      <c r="L23" s="87"/>
      <c r="M23" s="87"/>
      <c r="N23" s="88"/>
      <c r="O23"/>
      <c r="Q23" s="25"/>
      <c r="R23" s="3"/>
    </row>
    <row r="24" spans="4:32" x14ac:dyDescent="0.2">
      <c r="D24" s="47"/>
      <c r="E24" s="48"/>
      <c r="F24" s="49"/>
      <c r="G24" s="48"/>
      <c r="H24" s="48"/>
      <c r="I24" s="48"/>
      <c r="J24" s="48"/>
      <c r="K24" s="48"/>
      <c r="L24" s="48"/>
      <c r="M24" s="48"/>
      <c r="O24"/>
      <c r="R24" s="25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O25"/>
      <c r="P25" s="26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4:32" x14ac:dyDescent="0.2">
      <c r="P26" s="26"/>
      <c r="Q26" s="16"/>
    </row>
    <row r="27" spans="4:32" x14ac:dyDescent="0.2">
      <c r="P27" s="26"/>
      <c r="R27" s="27"/>
    </row>
    <row r="28" spans="4:32" ht="14.75" customHeight="1" x14ac:dyDescent="0.2">
      <c r="P28" s="26"/>
      <c r="S28" s="27"/>
    </row>
    <row r="29" spans="4:32" x14ac:dyDescent="0.2">
      <c r="P29" s="26"/>
    </row>
    <row r="30" spans="4:32" x14ac:dyDescent="0.2">
      <c r="P30" s="26"/>
    </row>
    <row r="33" spans="3:3" x14ac:dyDescent="0.2">
      <c r="C33" s="121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XywVk0EmgK5DLveFXFTyp07g4OYjTNUTIgZOw/1w4XsYr6GOQ955O4Q2Rwe0DABJ0GmzX3Pw/hDqwIroTdPxig==" saltValue="DAAa3INLVuyT7jxBbju3HQ==" spinCount="100000" sheet="1" selectLockedCells="1"/>
  <mergeCells count="30"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</mergeCells>
  <pageMargins left="0.7" right="0.7" top="0.75" bottom="0.75" header="0.3" footer="0.3"/>
  <pageSetup paperSize="9" scale="4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CAA-5FE8-5245-A0BF-96EC48ECBEF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66ac0cf606f7c9c4e00576b266fe2b78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eeed6af7e0d1438952b95d6be212a4b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E3EF1-6831-490A-AA1D-D0005905F66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3413c4e7-c6fe-47f6-b16c-704119fa4fe4"/>
    <ds:schemaRef ds:uri="http://schemas.openxmlformats.org/package/2006/metadata/core-properties"/>
    <ds:schemaRef ds:uri="757a9596-9e5e-45d3-ae4c-05baa65b727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9F1991-5989-4677-93A7-41AE0FBB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2026-06-03T13:46:48Z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