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https://dmpf98.sharepoint.com/sites/Sagsbehandlingogarkiv/Delte dokumenter/Arbejdstidsskemaer/MM/3 Weekendgodtgørelse/"/>
    </mc:Choice>
  </mc:AlternateContent>
  <xr:revisionPtr revIDLastSave="333" documentId="14_{F4B351A7-3D30-4ED2-841A-D3850D379352}" xr6:coauthVersionLast="47" xr6:coauthVersionMax="47" xr10:uidLastSave="{212E35D7-08CD-0C46-9879-973FA99F7B10}"/>
  <workbookProtection workbookAlgorithmName="SHA-512" workbookHashValue="8+pRva/nySMFIdjChGTZcmLfeeJhyNsY86IRzjHzUUo4U8SfU+9gav0O0hEQkBfpCLWmku8ngsNapAKf0enqbQ==" workbookSaltValue="+f7Jyg/wr9I5hOFi/AOneA==" workbookSpinCount="100000" lockStructure="1"/>
  <bookViews>
    <workbookView xWindow="69020" yWindow="660" windowWidth="34160" windowHeight="27980" xr2:uid="{00000000-000D-0000-FFFF-FFFF00000000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E10" i="1"/>
  <c r="E9" i="1"/>
  <c r="F9" i="1" s="1"/>
  <c r="R5" i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F10" i="1"/>
  <c r="F19" i="1" l="1"/>
  <c r="F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<sst xmlns="http://schemas.openxmlformats.org/spreadsheetml/2006/main" count="15" uniqueCount="15">
  <si>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Weekendgodtgørelse</t>
  </si>
  <si>
    <r>
      <rPr>
        <b/>
        <vertAlign val="superscript"/>
        <sz val="11"/>
        <color rgb="FFBC0515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 xml:space="preserve">Fra kl. </t>
    </r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</si>
  <si>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Til kl.</t>
    </r>
  </si>
  <si>
    <t>Timer</t>
  </si>
  <si>
    <t>Fodnoter/anvisninger</t>
  </si>
  <si>
    <r>
      <rPr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ttmm. Eks.: Kl. 8:35 noteres 835</t>
    </r>
  </si>
  <si>
    <r>
      <rPr>
        <vertAlign val="superscript"/>
        <sz val="11"/>
        <color rgb="FFBC0515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Weekener og søgnehelligdage </t>
    </r>
  </si>
  <si>
    <t xml:space="preserve">Dato/arrangenemt </t>
  </si>
  <si>
    <t>Navn:</t>
  </si>
  <si>
    <t>Normperiode:</t>
  </si>
  <si>
    <t>I alt, timer og minutter</t>
  </si>
  <si>
    <t>I alt, timer med decimaler</t>
  </si>
  <si>
    <t xml:space="preserve">Skole: </t>
  </si>
  <si>
    <r>
      <t xml:space="preserve">Skema til beregning af </t>
    </r>
    <r>
      <rPr>
        <b/>
        <vertAlign val="superscript"/>
        <sz val="26"/>
        <color rgb="FFFF5955"/>
        <rFont val="Calibri"/>
        <family val="2"/>
        <scheme val="minor"/>
      </rPr>
      <t>2</t>
    </r>
    <r>
      <rPr>
        <b/>
        <sz val="26"/>
        <color rgb="FFFF5955"/>
        <rFont val="Calibri"/>
        <family val="2"/>
        <scheme val="minor"/>
      </rPr>
      <t>weekendgodtgørelse, musikskolelærere</t>
    </r>
  </si>
  <si>
    <t xml:space="preserve">MM tager forbehold for evt. fejl og mangler i dette skema. Kontakt sekretariatet for hjælp og vejledning eller med kommentarer og forslag.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</si>
</sst>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:00"/>
    <numFmt numFmtId="165" formatCode="[hh]:mm"/>
    <numFmt numFmtId="166" formatCode="[h]: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vertAlign val="superscript"/>
      <sz val="11"/>
      <color rgb="FFBC0515"/>
      <name val="Calibri"/>
      <family val="2"/>
      <scheme val="minor"/>
    </font>
    <font>
      <b/>
      <sz val="26"/>
      <color rgb="FFBC0515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26"/>
      <color rgb="FFFF5955"/>
      <name val="Calibri"/>
      <family val="2"/>
      <scheme val="minor"/>
    </font>
    <font>
      <b/>
      <vertAlign val="superscript"/>
      <sz val="26"/>
      <color rgb="FFFF5955"/>
      <name val="Calibri"/>
      <family val="2"/>
      <scheme val="minor"/>
    </font>
    <font>
      <sz val="11"/>
      <color rgb="FFFF5955"/>
      <name val="Calibri"/>
      <family val="2"/>
      <scheme val="minor"/>
    </font>
    <font>
      <b/>
      <sz val="11"/>
      <color rgb="FFFF5955"/>
      <name val="Calibri"/>
      <family val="2"/>
      <scheme val="minor"/>
    </font>
    <font>
      <b/>
      <sz val="14"/>
      <color rgb="FFFF5955"/>
      <name val="Calibri"/>
      <family val="2"/>
      <scheme val="minor"/>
    </font>
    <font>
      <sz val="9"/>
      <color rgb="FFFF595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1B8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3" fillId="0" borderId="0" xfId="0" applyFont="1"/>
    <xf numFmtId="166" fontId="0" fillId="0" borderId="0" xfId="0" applyNumberFormat="1"/>
    <xf numFmtId="165" fontId="0" fillId="0" borderId="2" xfId="0" applyNumberFormat="1" applyBorder="1"/>
    <xf numFmtId="166" fontId="0" fillId="0" borderId="3" xfId="0" applyNumberForma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6" fontId="3" fillId="0" borderId="3" xfId="0" applyNumberFormat="1" applyFont="1" applyBorder="1"/>
    <xf numFmtId="2" fontId="9" fillId="0" borderId="6" xfId="0" applyNumberFormat="1" applyFont="1" applyBorder="1"/>
    <xf numFmtId="0" fontId="1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1" fillId="0" borderId="9" xfId="0" applyFont="1" applyBorder="1"/>
    <xf numFmtId="0" fontId="0" fillId="0" borderId="2" xfId="0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13" fillId="0" borderId="7" xfId="0" applyFont="1" applyBorder="1" applyAlignment="1">
      <alignment horizontal="left"/>
    </xf>
    <xf numFmtId="0" fontId="13" fillId="0" borderId="1" xfId="0" applyFont="1" applyBorder="1"/>
    <xf numFmtId="0" fontId="13" fillId="0" borderId="4" xfId="0" applyFont="1" applyBorder="1" applyAlignment="1">
      <alignment horizontal="left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16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wrapText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10" fillId="0" borderId="17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166" fontId="13" fillId="0" borderId="1" xfId="0" applyNumberFormat="1" applyFont="1" applyBorder="1"/>
    <xf numFmtId="166" fontId="13" fillId="0" borderId="2" xfId="0" applyNumberFormat="1" applyFont="1" applyBorder="1"/>
    <xf numFmtId="0" fontId="12" fillId="0" borderId="4" xfId="0" applyFont="1" applyBorder="1"/>
    <xf numFmtId="0" fontId="12" fillId="0" borderId="5" xfId="0" applyFont="1" applyBorder="1"/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B8FF"/>
      <color rgb="FFFF5955"/>
      <color rgb="FF9FD4E3"/>
      <color rgb="FF008DAB"/>
      <color rgb="FFBC0515"/>
      <color rgb="FFFF8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247650</xdr:colOff>
      <xdr:row>3</xdr:row>
      <xdr:rowOff>60960</xdr:rowOff>
    </xdr:from>
    <xdr:to>
      <xdr:col>37</xdr:col>
      <xdr:colOff>0</xdr:colOff>
      <xdr:row>3</xdr:row>
      <xdr:rowOff>778939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07EE603-7F10-4142-B696-BA2CFEC8D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inger/OneDrive%20-%20Dansk%20Musikp&#230;dagogisk%20Forening/Dokumenter_Inger/VejledningerMvMM/Samlet%20materiale%20opg&#248;relse%20arbejdstid/Opt&#230;lling%20af%20arbejdstid/ArbejdstidsberegningTimerMinutter%20-%20Ko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25"/>
  <sheetViews>
    <sheetView showGridLines="0" tabSelected="1" zoomScale="249" zoomScaleNormal="249" workbookViewId="0">
      <selection activeCell="C9" sqref="C9"/>
    </sheetView>
  </sheetViews>
  <sheetFormatPr baseColWidth="10" defaultColWidth="8.83203125" defaultRowHeight="15" x14ac:dyDescent="0.2"/>
  <cols>
    <col min="1" max="1" width="8.1640625" customWidth="1"/>
    <col min="2" max="2" width="22.5" customWidth="1"/>
    <col min="3" max="3" width="7.1640625" customWidth="1"/>
    <col min="4" max="4" width="6" customWidth="1"/>
    <col min="5" max="5" width="7.83203125" customWidth="1"/>
    <col min="6" max="6" width="22.6640625" customWidth="1"/>
  </cols>
  <sheetData>
    <row r="1" spans="2:36" ht="8" customHeight="1" thickBot="1" x14ac:dyDescent="0.25"/>
    <row r="2" spans="2:36" ht="8" customHeight="1" x14ac:dyDescent="0.2">
      <c r="B2" s="17"/>
      <c r="C2" s="22"/>
      <c r="D2" s="22"/>
      <c r="E2" s="22"/>
      <c r="F2" s="18"/>
    </row>
    <row r="3" spans="2:36" ht="61.25" customHeight="1" x14ac:dyDescent="0.2">
      <c r="B3" s="23"/>
      <c r="C3" s="29" t="e" vm="1">
        <v>#VALUE!</v>
      </c>
      <c r="D3" s="29"/>
      <c r="E3" s="29"/>
      <c r="F3" s="24"/>
    </row>
    <row r="4" spans="2:36" ht="112.25" customHeight="1" thickBot="1" x14ac:dyDescent="0.45">
      <c r="B4" s="33" t="s">
        <v>13</v>
      </c>
      <c r="C4" s="34"/>
      <c r="D4" s="34"/>
      <c r="E4" s="34"/>
      <c r="F4" s="35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36" x14ac:dyDescent="0.2">
      <c r="B5" s="19" t="s">
        <v>8</v>
      </c>
      <c r="C5" s="37"/>
      <c r="D5" s="37"/>
      <c r="E5" s="37"/>
      <c r="F5" s="38"/>
      <c r="G5" s="2"/>
      <c r="H5" s="2"/>
      <c r="I5" s="2"/>
      <c r="J5" s="2"/>
      <c r="K5" s="2"/>
      <c r="R5" s="3">
        <f>L5*L6/37</f>
        <v>0</v>
      </c>
    </row>
    <row r="6" spans="2:36" x14ac:dyDescent="0.2">
      <c r="B6" s="20" t="s">
        <v>9</v>
      </c>
      <c r="C6" s="31"/>
      <c r="D6" s="31"/>
      <c r="E6" s="31"/>
      <c r="F6" s="32"/>
      <c r="G6" s="4"/>
      <c r="H6" s="4"/>
      <c r="I6" s="4"/>
      <c r="J6" s="4"/>
      <c r="K6" s="4"/>
      <c r="R6" s="5"/>
    </row>
    <row r="7" spans="2:36" ht="16.25" customHeight="1" thickBot="1" x14ac:dyDescent="0.25">
      <c r="B7" s="21" t="s">
        <v>12</v>
      </c>
      <c r="C7" s="43"/>
      <c r="D7" s="43"/>
      <c r="E7" s="43"/>
      <c r="F7" s="44"/>
    </row>
    <row r="8" spans="2:36" ht="17" x14ac:dyDescent="0.2">
      <c r="B8" s="12" t="s">
        <v>7</v>
      </c>
      <c r="C8" s="13" t="s">
        <v>1</v>
      </c>
      <c r="D8" s="14" t="s">
        <v>2</v>
      </c>
      <c r="E8" s="14" t="s">
        <v>3</v>
      </c>
      <c r="F8" s="15" t="s">
        <v>0</v>
      </c>
    </row>
    <row r="9" spans="2:36" x14ac:dyDescent="0.2">
      <c r="B9" s="25"/>
      <c r="C9" s="26"/>
      <c r="D9" s="27"/>
      <c r="E9" s="6">
        <f>IF(OR(C9="",D9=""),0,IF(VALUE(C9)&gt;=VALUE(D9),(TIME(TRUNC(D9/100),MOD([1]Ark1!AI5,100),0))+1-(TIME(TRUNC(C9/100),MOD(C9,100),0)),(TIME(TRUNC(D9/100),MOD(D9,100),0))-(TIME(TRUNC(C9/100),MOD(C9,100),0))))</f>
        <v>0</v>
      </c>
      <c r="F9" s="7">
        <f t="shared" ref="F9:F18" si="0">E9*1.5</f>
        <v>0</v>
      </c>
    </row>
    <row r="10" spans="2:36" x14ac:dyDescent="0.2">
      <c r="B10" s="25"/>
      <c r="C10" s="26"/>
      <c r="D10" s="27"/>
      <c r="E10" s="6">
        <f>IF(OR(C10="",D10=""),0,IF(VALUE(C10)&gt;=VALUE(D10),(TIME(TRUNC(D10/100),MOD([1]Ark1!AI6,100),0))+1-(TIME(TRUNC(C10/100),MOD(C10,100),0)),(TIME(TRUNC(D10/100),MOD(D10,100),0))-(TIME(TRUNC(C10/100),MOD(C10,100),0))))</f>
        <v>0</v>
      </c>
      <c r="F10" s="7">
        <f t="shared" si="0"/>
        <v>0</v>
      </c>
    </row>
    <row r="11" spans="2:36" x14ac:dyDescent="0.2">
      <c r="B11" s="28"/>
      <c r="C11" s="26"/>
      <c r="D11" s="27"/>
      <c r="E11" s="6">
        <f>IF(OR(C11="",D11=""),0,IF(VALUE(C11)&gt;=VALUE(D11),(TIME(TRUNC(D11/100),MOD([1]Ark1!AI7,100),0))+1-(TIME(TRUNC(C11/100),MOD(C11,100),0)),(TIME(TRUNC(D11/100),MOD(D11,100),0))-(TIME(TRUNC(C11/100),MOD(C11,100),0))))</f>
        <v>0</v>
      </c>
      <c r="F11" s="7">
        <f t="shared" si="0"/>
        <v>0</v>
      </c>
    </row>
    <row r="12" spans="2:36" x14ac:dyDescent="0.2">
      <c r="B12" s="28"/>
      <c r="C12" s="26"/>
      <c r="D12" s="27"/>
      <c r="E12" s="6">
        <f>IF(OR(C12="",D12=""),0,IF(VALUE(C12)&gt;=VALUE(D12),(TIME(TRUNC(D12/100),MOD(F7,100),0))+1-(TIME(TRUNC(C12/100),MOD(C12,100),0)),(TIME(TRUNC(D12/100),MOD(D12,100),0))-(TIME(TRUNC(C12/100),MOD(C12,100),0))))</f>
        <v>0</v>
      </c>
      <c r="F12" s="7">
        <f t="shared" si="0"/>
        <v>0</v>
      </c>
    </row>
    <row r="13" spans="2:36" x14ac:dyDescent="0.2">
      <c r="B13" s="28"/>
      <c r="C13" s="26"/>
      <c r="D13" s="27"/>
      <c r="E13" s="6">
        <f t="shared" ref="E13:E18" si="1">IF(OR(C13="",D13=""),0,IF(VALUE(C13)&gt;=VALUE(D13),(TIME(TRUNC(D13/100),MOD(F8,100),0))+1-(TIME(TRUNC(C13/100),MOD(C13,100),0)),(TIME(TRUNC(D13/100),MOD(D13,100),0))-(TIME(TRUNC(C13/100),MOD(C13,100),0))))</f>
        <v>0</v>
      </c>
      <c r="F13" s="7">
        <f t="shared" si="0"/>
        <v>0</v>
      </c>
    </row>
    <row r="14" spans="2:36" x14ac:dyDescent="0.2">
      <c r="B14" s="28"/>
      <c r="C14" s="26"/>
      <c r="D14" s="27"/>
      <c r="E14" s="6">
        <f t="shared" si="1"/>
        <v>0</v>
      </c>
      <c r="F14" s="7">
        <f t="shared" si="0"/>
        <v>0</v>
      </c>
    </row>
    <row r="15" spans="2:36" x14ac:dyDescent="0.2">
      <c r="B15" s="28"/>
      <c r="C15" s="26"/>
      <c r="D15" s="27"/>
      <c r="E15" s="6">
        <f t="shared" si="1"/>
        <v>0</v>
      </c>
      <c r="F15" s="7">
        <f t="shared" si="0"/>
        <v>0</v>
      </c>
    </row>
    <row r="16" spans="2:36" x14ac:dyDescent="0.2">
      <c r="B16" s="28"/>
      <c r="C16" s="26"/>
      <c r="D16" s="27"/>
      <c r="E16" s="6">
        <f t="shared" si="1"/>
        <v>0</v>
      </c>
      <c r="F16" s="7">
        <f t="shared" si="0"/>
        <v>0</v>
      </c>
    </row>
    <row r="17" spans="2:12" x14ac:dyDescent="0.2">
      <c r="B17" s="28"/>
      <c r="C17" s="26"/>
      <c r="D17" s="27"/>
      <c r="E17" s="6">
        <f t="shared" si="1"/>
        <v>0</v>
      </c>
      <c r="F17" s="7">
        <f t="shared" si="0"/>
        <v>0</v>
      </c>
    </row>
    <row r="18" spans="2:12" x14ac:dyDescent="0.2">
      <c r="B18" s="28"/>
      <c r="C18" s="26"/>
      <c r="D18" s="27"/>
      <c r="E18" s="6">
        <f t="shared" si="1"/>
        <v>0</v>
      </c>
      <c r="F18" s="7">
        <f t="shared" si="0"/>
        <v>0</v>
      </c>
    </row>
    <row r="19" spans="2:12" ht="19" x14ac:dyDescent="0.25">
      <c r="B19" s="39" t="s">
        <v>10</v>
      </c>
      <c r="C19" s="40"/>
      <c r="D19" s="40"/>
      <c r="E19" s="40"/>
      <c r="F19" s="10">
        <f>SUM(F9:F18)</f>
        <v>0</v>
      </c>
      <c r="L19" s="8"/>
    </row>
    <row r="20" spans="2:12" ht="16" thickBot="1" x14ac:dyDescent="0.25">
      <c r="B20" s="41" t="s">
        <v>11</v>
      </c>
      <c r="C20" s="42"/>
      <c r="D20" s="42"/>
      <c r="E20" s="42"/>
      <c r="F20" s="11">
        <f>F19*24</f>
        <v>0</v>
      </c>
      <c r="L20" s="9"/>
    </row>
    <row r="21" spans="2:12" ht="19" x14ac:dyDescent="0.25">
      <c r="G21" s="8"/>
      <c r="H21" s="8"/>
      <c r="I21" s="8"/>
      <c r="J21" s="8"/>
      <c r="K21" s="8"/>
      <c r="L21" s="9"/>
    </row>
    <row r="22" spans="2:12" ht="19" x14ac:dyDescent="0.25">
      <c r="B22" s="36" t="s">
        <v>4</v>
      </c>
      <c r="C22" s="36"/>
      <c r="D22" s="36"/>
      <c r="E22" s="36"/>
      <c r="F22" s="36"/>
      <c r="G22" s="9"/>
      <c r="H22" s="9"/>
      <c r="I22" s="9"/>
      <c r="J22" s="9"/>
      <c r="K22" s="9"/>
    </row>
    <row r="23" spans="2:12" ht="17" x14ac:dyDescent="0.2">
      <c r="B23" s="16" t="s">
        <v>5</v>
      </c>
      <c r="C23" s="16"/>
      <c r="D23" s="16"/>
      <c r="E23" s="16"/>
      <c r="F23" s="16"/>
      <c r="G23" s="9"/>
      <c r="H23" s="9"/>
      <c r="I23" s="9"/>
      <c r="J23" s="9"/>
      <c r="K23" s="9"/>
    </row>
    <row r="24" spans="2:12" ht="17" x14ac:dyDescent="0.2">
      <c r="B24" s="45" t="s">
        <v>6</v>
      </c>
      <c r="C24" s="46"/>
      <c r="D24" s="46"/>
      <c r="E24" s="46"/>
      <c r="F24" s="47"/>
    </row>
    <row r="25" spans="2:12" ht="28.25" customHeight="1" x14ac:dyDescent="0.2">
      <c r="B25" s="30" t="s">
        <v>14</v>
      </c>
      <c r="C25" s="30"/>
      <c r="D25" s="30"/>
      <c r="E25" s="30"/>
      <c r="F25" s="30"/>
    </row>
  </sheetData>
  <sheetProtection algorithmName="SHA-512" hashValue="/5l38AF6R+ylvqccmCWHClD8xg8UKjyxCXfV4rqYkzMO/EsOekUoUbvp0w5oTuQPAmutA8rl9orCC78charulw==" saltValue="8OA7ZZpX5T4U5jEW28N6Vg==" spinCount="100000" sheet="1" objects="1" scenarios="1"/>
  <mergeCells count="10">
    <mergeCell ref="C3:E3"/>
    <mergeCell ref="B25:F25"/>
    <mergeCell ref="C6:F6"/>
    <mergeCell ref="B4:F4"/>
    <mergeCell ref="B22:F22"/>
    <mergeCell ref="C5:F5"/>
    <mergeCell ref="B19:E19"/>
    <mergeCell ref="B20:E20"/>
    <mergeCell ref="C7:F7"/>
    <mergeCell ref="B24:F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58BAB964FCA49A87D1B661F0F8F7D" ma:contentTypeVersion="18" ma:contentTypeDescription="Opret et nyt dokument." ma:contentTypeScope="" ma:versionID="328f6dabd155a2bb79082321fb3fd75e">
  <xsd:schema xmlns:xsd="http://www.w3.org/2001/XMLSchema" xmlns:xs="http://www.w3.org/2001/XMLSchema" xmlns:p="http://schemas.microsoft.com/office/2006/metadata/properties" xmlns:ns2="da72d4aa-6fd0-49f9-8d11-e7cf49187c63" xmlns:ns3="13112136-79a4-480d-9155-a523fbefdc3e" targetNamespace="http://schemas.microsoft.com/office/2006/metadata/properties" ma:root="true" ma:fieldsID="b6940d42c707ff9448c7ac8826c98873" ns2:_="" ns3:_="">
    <xsd:import namespace="da72d4aa-6fd0-49f9-8d11-e7cf49187c63"/>
    <xsd:import namespace="13112136-79a4-480d-9155-a523fbefd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2d4aa-6fd0-49f9-8d11-e7cf49187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2136-79a4-480d-9155-a523fbefd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474e13-02fe-4570-bab3-68f6006dd5a0}" ma:internalName="TaxCatchAll" ma:showField="CatchAllData" ma:web="13112136-79a4-480d-9155-a523fbefd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112136-79a4-480d-9155-a523fbefdc3e" xsi:nil="true"/>
    <lcf76f155ced4ddcb4097134ff3c332f xmlns="da72d4aa-6fd0-49f9-8d11-e7cf49187c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891EAB-DDE6-4490-9191-E7B399643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EF53A-A407-47EB-B5D4-992040E9C4A0}"/>
</file>

<file path=customXml/itemProps3.xml><?xml version="1.0" encoding="utf-8"?>
<ds:datastoreItem xmlns:ds="http://schemas.openxmlformats.org/officeDocument/2006/customXml" ds:itemID="{0CD279B4-00D5-4509-A21E-C288A3536C56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3413c4e7-c6fe-47f6-b16c-704119fa4fe4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757a9596-9e5e-45d3-ae4c-05baa65b727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Inger Bjerrum Bentzon</cp:lastModifiedBy>
  <dcterms:created xsi:type="dcterms:W3CDTF">2015-06-05T18:19:34Z</dcterms:created>
  <dcterms:modified xsi:type="dcterms:W3CDTF">2025-09-04T12:37:09Z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0x0101007FC58BAB964FCA49A87D1B661F0F8F7D</vt:lpwstr>
  </property>
  <property fmtid="{D5CDD505-2E9C-101B-9397-08002B2CF9AE}" pid="3" name="Order">
    <vt:r8>365000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